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205" yWindow="555" windowWidth="9600" windowHeight="11280"/>
  </bookViews>
  <sheets>
    <sheet name="Лист2" sheetId="2" r:id="rId1"/>
    <sheet name="Лист1" sheetId="1" r:id="rId2"/>
  </sheets>
  <definedNames>
    <definedName name="_xlnm._FilterDatabase" localSheetId="1" hidden="1">Лист1!$A$15:$I$15</definedName>
    <definedName name="_xlnm.Print_Area" localSheetId="1">Лист1!$A$1:$I$73</definedName>
  </definedNames>
  <calcPr calcId="162913"/>
</workbook>
</file>

<file path=xl/calcChain.xml><?xml version="1.0" encoding="utf-8"?>
<calcChain xmlns="http://schemas.openxmlformats.org/spreadsheetml/2006/main">
  <c r="D51" i="2" l="1"/>
  <c r="I33" i="1" l="1"/>
  <c r="H33" i="1"/>
  <c r="G33" i="1"/>
  <c r="F33" i="1"/>
  <c r="I73" i="1" l="1"/>
  <c r="H70" i="1"/>
  <c r="H18" i="1"/>
  <c r="I18" i="1"/>
  <c r="G17" i="1"/>
  <c r="G67" i="1" l="1"/>
  <c r="G66" i="1"/>
  <c r="G62" i="1"/>
  <c r="G61" i="1"/>
  <c r="G59" i="1"/>
  <c r="G58" i="1"/>
  <c r="G57" i="1"/>
  <c r="G56" i="1"/>
  <c r="G55" i="1"/>
  <c r="G54" i="1"/>
  <c r="G52" i="1"/>
  <c r="G43" i="1"/>
  <c r="G39" i="1"/>
  <c r="G37" i="1"/>
  <c r="G34" i="1"/>
  <c r="G32" i="1"/>
  <c r="G29" i="1"/>
  <c r="G28" i="1"/>
  <c r="G27" i="1"/>
  <c r="G26" i="1"/>
  <c r="G25" i="1"/>
  <c r="G24" i="1"/>
  <c r="G23" i="1"/>
  <c r="G22" i="1"/>
  <c r="G21" i="1"/>
  <c r="G20" i="1"/>
  <c r="G18" i="1"/>
  <c r="F67" i="1"/>
  <c r="F66" i="1"/>
  <c r="F64" i="1"/>
  <c r="F62" i="1"/>
  <c r="F61" i="1"/>
  <c r="F59" i="1"/>
  <c r="F58" i="1"/>
  <c r="F57" i="1"/>
  <c r="F54" i="1"/>
  <c r="F55" i="1"/>
  <c r="F52" i="1"/>
  <c r="F43" i="1"/>
  <c r="F39" i="1"/>
  <c r="F37" i="1"/>
  <c r="F34" i="1"/>
  <c r="F32" i="1"/>
  <c r="F29" i="1"/>
  <c r="F28" i="1"/>
  <c r="F27" i="1"/>
  <c r="F26" i="1"/>
  <c r="F25" i="1"/>
  <c r="F24" i="1"/>
  <c r="F23" i="1"/>
  <c r="F22" i="1"/>
  <c r="F21" i="1"/>
  <c r="F20" i="1"/>
  <c r="F18" i="1"/>
  <c r="G53" i="1" l="1"/>
  <c r="G60" i="1"/>
  <c r="G63" i="1"/>
  <c r="G64" i="1"/>
  <c r="G65" i="1"/>
  <c r="G68" i="1"/>
  <c r="G69" i="1"/>
  <c r="G70" i="1"/>
  <c r="G71" i="1"/>
  <c r="G73" i="1"/>
  <c r="G51" i="1"/>
  <c r="G45" i="1"/>
  <c r="G46" i="1"/>
  <c r="G49" i="1"/>
  <c r="G38" i="1"/>
  <c r="G40" i="1"/>
  <c r="G41" i="1"/>
  <c r="G42" i="1"/>
  <c r="G44" i="1"/>
  <c r="G36" i="1"/>
  <c r="G30" i="1"/>
  <c r="G19" i="1"/>
  <c r="F17" i="1"/>
  <c r="F70" i="1"/>
  <c r="F69" i="1"/>
  <c r="F68" i="1"/>
  <c r="F46" i="1"/>
  <c r="F49" i="1"/>
  <c r="F45" i="1"/>
  <c r="F44" i="1"/>
  <c r="F42" i="1"/>
  <c r="F40" i="1"/>
  <c r="F41" i="1"/>
  <c r="F38" i="1"/>
  <c r="F36" i="1"/>
  <c r="F30" i="1"/>
  <c r="F19" i="1"/>
  <c r="F63" i="1"/>
  <c r="F60" i="1"/>
  <c r="F56" i="1"/>
  <c r="F53" i="1"/>
  <c r="F65" i="1"/>
  <c r="H30" i="1" l="1"/>
  <c r="H46" i="1" l="1"/>
  <c r="I46" i="1"/>
  <c r="H49" i="1"/>
  <c r="I49" i="1"/>
  <c r="H17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4" i="1"/>
  <c r="I35" i="1"/>
  <c r="I36" i="1"/>
  <c r="I37" i="1"/>
  <c r="I38" i="1"/>
  <c r="I39" i="1"/>
  <c r="I40" i="1"/>
  <c r="I41" i="1"/>
  <c r="I42" i="1"/>
  <c r="I43" i="1"/>
  <c r="I44" i="1"/>
  <c r="I45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9" i="1"/>
  <c r="I70" i="1"/>
  <c r="I71" i="1"/>
  <c r="I17" i="1"/>
  <c r="H19" i="1"/>
  <c r="H20" i="1"/>
  <c r="H21" i="1"/>
  <c r="H22" i="1"/>
  <c r="H23" i="1"/>
  <c r="H24" i="1"/>
  <c r="H25" i="1"/>
  <c r="H26" i="1"/>
  <c r="H27" i="1"/>
  <c r="H28" i="1"/>
  <c r="H29" i="1"/>
  <c r="H31" i="1"/>
  <c r="H32" i="1"/>
  <c r="H34" i="1"/>
  <c r="H35" i="1"/>
  <c r="H36" i="1"/>
  <c r="H37" i="1"/>
  <c r="H38" i="1"/>
  <c r="H39" i="1"/>
  <c r="H40" i="1"/>
  <c r="H41" i="1"/>
  <c r="H42" i="1"/>
  <c r="H43" i="1"/>
  <c r="H44" i="1"/>
  <c r="H45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9" i="1"/>
  <c r="H71" i="1"/>
  <c r="H73" i="1"/>
</calcChain>
</file>

<file path=xl/sharedStrings.xml><?xml version="1.0" encoding="utf-8"?>
<sst xmlns="http://schemas.openxmlformats.org/spreadsheetml/2006/main" count="211" uniqueCount="100">
  <si>
    <t>Наименование услуги</t>
  </si>
  <si>
    <t>Вид услуги</t>
  </si>
  <si>
    <t>Исследование</t>
  </si>
  <si>
    <t>Маммография</t>
  </si>
  <si>
    <t>Цифровая флюорография гр.кл. в 2 проекциях</t>
  </si>
  <si>
    <t>Клинический анализ крови</t>
  </si>
  <si>
    <t>Общий анализ мочи</t>
  </si>
  <si>
    <t>Исследование антител к кардиолипину на сифилис (РМП)</t>
  </si>
  <si>
    <t>Исследование уровня холестерина в крови</t>
  </si>
  <si>
    <t>Анализ на стафилококк</t>
  </si>
  <si>
    <t>Профилактический прием</t>
  </si>
  <si>
    <t>Профилактический прием врача-оториноларинголога</t>
  </si>
  <si>
    <t>Профилактический прием врача-хирурга</t>
  </si>
  <si>
    <t>Профилактический прием врача-профпатолога</t>
  </si>
  <si>
    <t>Профилактический прием врача-невролога</t>
  </si>
  <si>
    <t>Профилактический прием врача-офтальмолога</t>
  </si>
  <si>
    <t>Вестибулометрия</t>
  </si>
  <si>
    <t>Динамометрия</t>
  </si>
  <si>
    <t>Тонометрия (ВГД)</t>
  </si>
  <si>
    <t>Электрокардиограмма</t>
  </si>
  <si>
    <t>Офтальмоскопия (Осмотр глазного дна)</t>
  </si>
  <si>
    <t>Профилактический прием врача терапевта</t>
  </si>
  <si>
    <t>Биомикроскопия переднего отрезка глаза с помощью щелевой лампы</t>
  </si>
  <si>
    <t>1. Профилактический прием врачами-специалистами</t>
  </si>
  <si>
    <t>2. Рентгеновские  исследования</t>
  </si>
  <si>
    <t>Исследование аккомодации</t>
  </si>
  <si>
    <t>Профилактический прием врача-психиатра</t>
  </si>
  <si>
    <t>Профилактический прием врача-нарколога</t>
  </si>
  <si>
    <t>Цитологическое исследование отделяемого влагалища на атипичные клетки</t>
  </si>
  <si>
    <t>№ 
п/п</t>
  </si>
  <si>
    <t>Микроскопическое исследование кала на яйца и личинки гельминта</t>
  </si>
  <si>
    <t>Анализ крови на ретикулоциты</t>
  </si>
  <si>
    <t>Исследование на дифтерию</t>
  </si>
  <si>
    <t xml:space="preserve">Профилактический прием врача акушера-гинеколога </t>
  </si>
  <si>
    <t>Профилактический прием врача-стоматолога</t>
  </si>
  <si>
    <t>Обследование мужчин  в смотровом кабинете</t>
  </si>
  <si>
    <t>Исследование уровня сахара в крови</t>
  </si>
  <si>
    <t>Микроскопическое исследование мазков из уретры и влагалища на ГН и ЗППП</t>
  </si>
  <si>
    <t>Диагностическая аудиометрия (слуховой паспорт)</t>
  </si>
  <si>
    <t>Определение остроты зрения (визометрия)</t>
  </si>
  <si>
    <t>Периметрия (поля зрения)</t>
  </si>
  <si>
    <t>Исследование переднего сегмента глаза методом бокового освещения</t>
  </si>
  <si>
    <t>Цветоощущение</t>
  </si>
  <si>
    <t>Определение вибрационной чувствительности (вибротест)</t>
  </si>
  <si>
    <t xml:space="preserve">Анализ мочи на сахар </t>
  </si>
  <si>
    <t>Обследование в смотровом кабинете (гинекологом, фельдшером)</t>
  </si>
  <si>
    <t>Исследование Бест-Анти-ВГС (коплект 2) на гепатит С</t>
  </si>
  <si>
    <t>Исслледование вектогеп В-НВs-антиген (комплект 3) на гепатит В</t>
  </si>
  <si>
    <t>отклонение</t>
  </si>
  <si>
    <t>средняя цена</t>
  </si>
  <si>
    <t>гп2-гп1</t>
  </si>
  <si>
    <t>Электроэнцефалография</t>
  </si>
  <si>
    <t>Численность осматриваемых работников/чел</t>
  </si>
  <si>
    <t>Стоимость/ руб</t>
  </si>
  <si>
    <t>Исследование на брюшной тиф (методом ПЦР)</t>
  </si>
  <si>
    <t>Исследование кала на бак анализ, дизентирия</t>
  </si>
  <si>
    <t>3. Клинико-диагностические исследования</t>
  </si>
  <si>
    <t>4. Дополнительные исследования</t>
  </si>
  <si>
    <t>Тариф, руб.без НДС</t>
  </si>
  <si>
    <t xml:space="preserve">Перечень исследований, входящих в периодический осмотр работников, относящихся к декретированной группе и занятых на работах с вредными (или) опасными производственными факторами </t>
  </si>
  <si>
    <t>Профкабинет, анкетирование</t>
  </si>
  <si>
    <t>Профилактический прием дерматовенеролога</t>
  </si>
  <si>
    <t>Рентгенография длинных трубчатых костей (фтор и его соединения)</t>
  </si>
  <si>
    <t>Бактериологическое исследование на флору</t>
  </si>
  <si>
    <t xml:space="preserve">Иммуноферментное выявление антител к ВИЧ-1,2 и антигена р24 ВИЧ-1
</t>
  </si>
  <si>
    <t xml:space="preserve">Тональная аудиометрия </t>
  </si>
  <si>
    <t>Рефрактометрия (или скиаскопия)</t>
  </si>
  <si>
    <t>Спирометрия</t>
  </si>
  <si>
    <t>Пульсоксиметрия</t>
  </si>
  <si>
    <t>УЗИ органов малого таза.</t>
  </si>
  <si>
    <t>Утверждаю:                                                                                      Согласовано:</t>
  </si>
  <si>
    <t>Приложение № 1  к договору № ___________  от "___"____________2022 г.</t>
  </si>
  <si>
    <t xml:space="preserve"> ____________________ С.Н. Мельников</t>
  </si>
  <si>
    <t xml:space="preserve">ООО "Байкальская энергетическая компания"                                       
Директор Усть-Илимской ТЭЦ                                                                    </t>
  </si>
  <si>
    <t>Расчет начальной стоимости  услуг  "медосмотра периодического по санкнижкам" для работников  Усть-Илимской ТЭЦ на 2023 г.</t>
  </si>
  <si>
    <t>Численность обследуемых работников, чел.</t>
  </si>
  <si>
    <t>Профилактический прием женский (акушерский прием с осмотром кожных покровов)  (декретированной группы)</t>
  </si>
  <si>
    <t>Профилактический прием  женский (акушерский прием с осмотром кожных покровов)  ( ВУТ)</t>
  </si>
  <si>
    <t>Профилактический прием в смотровом кабинете (гинекологический прием)</t>
  </si>
  <si>
    <t>Профилактический прием врачом-терапевтом</t>
  </si>
  <si>
    <t>Профилактический прием врачом-оториноларингологом</t>
  </si>
  <si>
    <t>Профилактический прием врачом-профпатологом</t>
  </si>
  <si>
    <t>Профилактический прием врачом-неврологом</t>
  </si>
  <si>
    <t>Профилактический прием врачом-офтальмологом</t>
  </si>
  <si>
    <t>Профилактический прием врачом-стоматологом</t>
  </si>
  <si>
    <t>Профилактический прием врачом-психиатром</t>
  </si>
  <si>
    <t>Профилактический прием врачом-наркологом</t>
  </si>
  <si>
    <t xml:space="preserve">Профилактический прием мужской (фельдшерский прием с осмотром кожных покровов) </t>
  </si>
  <si>
    <t>УЗИ органов малого таза</t>
  </si>
  <si>
    <t>Рентген трубчатых костей</t>
  </si>
  <si>
    <t>Клинический анализ мочи (удельный вес, определения белка, определения сахара, микроскопия осадка мочи)</t>
  </si>
  <si>
    <t>Исследование уровня глюкозы в моче  (определение сахара)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</si>
  <si>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</si>
  <si>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Клинический анализ крови (гемоглобин, цветной показатель, эритроциты, лейкоциты, лейкоцитарная формула, СОЭ)</t>
  </si>
  <si>
    <t>Исследование уровня глюкозы в крови</t>
  </si>
  <si>
    <t>Исследование мазка на микрофлору (гонорея, трихомонада)</t>
  </si>
  <si>
    <t>Цитологическое исследование мазков</t>
  </si>
  <si>
    <t>Тональная аудиометрия (скрининг)</t>
  </si>
  <si>
    <t>Спирография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</si>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</sst>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_ ;[Red]\-0.00\ "/>
  </numFmts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5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2" fontId="4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/>
    <xf numFmtId="0" fontId="4" fillId="2" borderId="1" xfId="0" applyFont="1" applyFill="1" applyBorder="1" applyAlignment="1">
      <alignment horizontal="left"/>
    </xf>
    <xf numFmtId="0" fontId="0" fillId="2" borderId="0" xfId="0" applyFill="1"/>
    <xf numFmtId="0" fontId="1" fillId="2" borderId="0" xfId="0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0" fontId="3" fillId="2" borderId="0" xfId="0" applyFont="1" applyFill="1"/>
    <xf numFmtId="0" fontId="4" fillId="2" borderId="0" xfId="0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/>
    </xf>
    <xf numFmtId="0" fontId="3" fillId="2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2" fontId="2" fillId="2" borderId="2" xfId="0" applyNumberFormat="1" applyFont="1" applyFill="1" applyBorder="1" applyAlignment="1">
      <alignment vertical="center"/>
    </xf>
    <xf numFmtId="164" fontId="2" fillId="2" borderId="1" xfId="0" applyNumberFormat="1" applyFont="1" applyFill="1" applyBorder="1"/>
    <xf numFmtId="2" fontId="2" fillId="2" borderId="2" xfId="0" applyNumberFormat="1" applyFont="1" applyFill="1" applyBorder="1" applyAlignment="1">
      <alignment horizontal="center"/>
    </xf>
    <xf numFmtId="164" fontId="2" fillId="2" borderId="3" xfId="0" applyNumberFormat="1" applyFont="1" applyFill="1" applyBorder="1"/>
    <xf numFmtId="0" fontId="2" fillId="2" borderId="3" xfId="0" applyFont="1" applyFill="1" applyBorder="1"/>
    <xf numFmtId="2" fontId="4" fillId="2" borderId="4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/>
    <xf numFmtId="0" fontId="2" fillId="2" borderId="4" xfId="0" applyFont="1" applyFill="1" applyBorder="1"/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left" wrapText="1"/>
    </xf>
    <xf numFmtId="2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0" fontId="0" fillId="0" borderId="0" xfId="0" applyAlignment="1"/>
    <xf numFmtId="0" fontId="8" fillId="0" borderId="0" xfId="0" applyFont="1" applyFill="1" applyBorder="1" applyAlignment="1">
      <alignment horizontal="left" vertical="center"/>
    </xf>
    <xf numFmtId="0" fontId="4" fillId="2" borderId="1" xfId="0" applyFont="1" applyFill="1" applyBorder="1" applyAlignment="1"/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/>
    <xf numFmtId="0" fontId="3" fillId="2" borderId="0" xfId="0" applyFont="1" applyFill="1"/>
    <xf numFmtId="0" fontId="6" fillId="2" borderId="0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/>
    </xf>
    <xf numFmtId="0" fontId="3" fillId="0" borderId="0" xfId="0" applyFont="1" applyAlignment="1"/>
    <xf numFmtId="0" fontId="8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center"/>
    </xf>
    <xf numFmtId="0" fontId="2" fillId="2" borderId="0" xfId="0" applyFont="1" applyFill="1" applyBorder="1" applyAlignment="1">
      <alignment vertical="top" wrapText="1"/>
    </xf>
    <xf numFmtId="0" fontId="9" fillId="0" borderId="5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1" fillId="0" borderId="1" xfId="0" applyFont="1" applyBorder="1"/>
    <xf numFmtId="0" fontId="12" fillId="0" borderId="1" xfId="0" applyFont="1" applyBorder="1"/>
    <xf numFmtId="0" fontId="11" fillId="3" borderId="1" xfId="0" applyNumberFormat="1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51"/>
  <sheetViews>
    <sheetView tabSelected="1" topLeftCell="A22" workbookViewId="0">
      <selection activeCell="A5" sqref="A5:D51"/>
    </sheetView>
  </sheetViews>
  <sheetFormatPr defaultRowHeight="15" x14ac:dyDescent="0.25"/>
  <cols>
    <col min="2" max="2" width="52.85546875" customWidth="1"/>
    <col min="3" max="3" width="36.7109375" customWidth="1"/>
    <col min="4" max="4" width="32.7109375" customWidth="1"/>
  </cols>
  <sheetData>
    <row r="6" spans="1:4" ht="15.75" x14ac:dyDescent="0.25">
      <c r="A6" s="67" t="s">
        <v>74</v>
      </c>
      <c r="B6" s="67"/>
      <c r="C6" s="67"/>
      <c r="D6" s="67"/>
    </row>
    <row r="7" spans="1:4" x14ac:dyDescent="0.25">
      <c r="A7" s="68" t="s">
        <v>29</v>
      </c>
      <c r="B7" s="68" t="s">
        <v>0</v>
      </c>
      <c r="C7" s="68" t="s">
        <v>1</v>
      </c>
      <c r="D7" s="68" t="s">
        <v>75</v>
      </c>
    </row>
    <row r="8" spans="1:4" x14ac:dyDescent="0.25">
      <c r="A8" s="68"/>
      <c r="B8" s="68"/>
      <c r="C8" s="68"/>
      <c r="D8" s="68"/>
    </row>
    <row r="9" spans="1:4" x14ac:dyDescent="0.25">
      <c r="A9" s="68"/>
      <c r="B9" s="68"/>
      <c r="C9" s="68"/>
      <c r="D9" s="68"/>
    </row>
    <row r="10" spans="1:4" ht="15.75" x14ac:dyDescent="0.25">
      <c r="A10" s="69" t="s">
        <v>23</v>
      </c>
      <c r="B10" s="69"/>
      <c r="C10" s="69"/>
      <c r="D10" s="69"/>
    </row>
    <row r="11" spans="1:4" ht="30.75" customHeight="1" x14ac:dyDescent="0.25">
      <c r="A11" s="70">
        <v>1</v>
      </c>
      <c r="B11" s="71" t="s">
        <v>76</v>
      </c>
      <c r="C11" s="72" t="s">
        <v>10</v>
      </c>
      <c r="D11" s="73">
        <v>48</v>
      </c>
    </row>
    <row r="12" spans="1:4" ht="45" customHeight="1" x14ac:dyDescent="0.25">
      <c r="A12" s="70">
        <v>2</v>
      </c>
      <c r="B12" s="71" t="s">
        <v>77</v>
      </c>
      <c r="C12" s="72" t="s">
        <v>10</v>
      </c>
      <c r="D12" s="73">
        <v>48</v>
      </c>
    </row>
    <row r="13" spans="1:4" ht="31.5" customHeight="1" x14ac:dyDescent="0.25">
      <c r="A13" s="70">
        <v>3</v>
      </c>
      <c r="B13" s="74" t="s">
        <v>78</v>
      </c>
      <c r="C13" s="72" t="s">
        <v>10</v>
      </c>
      <c r="D13" s="73">
        <v>48</v>
      </c>
    </row>
    <row r="14" spans="1:4" ht="35.25" customHeight="1" x14ac:dyDescent="0.25">
      <c r="A14" s="70">
        <v>4</v>
      </c>
      <c r="B14" s="74" t="s">
        <v>79</v>
      </c>
      <c r="C14" s="72" t="s">
        <v>10</v>
      </c>
      <c r="D14" s="73">
        <v>150</v>
      </c>
    </row>
    <row r="15" spans="1:4" ht="30" customHeight="1" x14ac:dyDescent="0.25">
      <c r="A15" s="70">
        <v>5</v>
      </c>
      <c r="B15" s="74" t="s">
        <v>80</v>
      </c>
      <c r="C15" s="72" t="s">
        <v>10</v>
      </c>
      <c r="D15" s="73">
        <v>150</v>
      </c>
    </row>
    <row r="16" spans="1:4" ht="29.25" customHeight="1" x14ac:dyDescent="0.25">
      <c r="A16" s="70">
        <v>6</v>
      </c>
      <c r="B16" s="74" t="s">
        <v>81</v>
      </c>
      <c r="C16" s="72" t="s">
        <v>10</v>
      </c>
      <c r="D16" s="73">
        <v>150</v>
      </c>
    </row>
    <row r="17" spans="1:4" ht="44.25" customHeight="1" x14ac:dyDescent="0.25">
      <c r="A17" s="70">
        <v>7</v>
      </c>
      <c r="B17" s="74" t="s">
        <v>82</v>
      </c>
      <c r="C17" s="72" t="s">
        <v>10</v>
      </c>
      <c r="D17" s="73">
        <v>150</v>
      </c>
    </row>
    <row r="18" spans="1:4" ht="39" customHeight="1" x14ac:dyDescent="0.25">
      <c r="A18" s="70">
        <v>8</v>
      </c>
      <c r="B18" s="74" t="s">
        <v>83</v>
      </c>
      <c r="C18" s="72" t="s">
        <v>10</v>
      </c>
      <c r="D18" s="73">
        <v>103</v>
      </c>
    </row>
    <row r="19" spans="1:4" ht="32.25" customHeight="1" x14ac:dyDescent="0.25">
      <c r="A19" s="70">
        <v>9</v>
      </c>
      <c r="B19" s="74" t="s">
        <v>84</v>
      </c>
      <c r="C19" s="72" t="s">
        <v>10</v>
      </c>
      <c r="D19" s="73">
        <v>150</v>
      </c>
    </row>
    <row r="20" spans="1:4" ht="29.25" customHeight="1" x14ac:dyDescent="0.25">
      <c r="A20" s="70">
        <v>10</v>
      </c>
      <c r="B20" s="74" t="s">
        <v>85</v>
      </c>
      <c r="C20" s="72" t="s">
        <v>10</v>
      </c>
      <c r="D20" s="73">
        <v>150</v>
      </c>
    </row>
    <row r="21" spans="1:4" ht="21.75" customHeight="1" x14ac:dyDescent="0.25">
      <c r="A21" s="70">
        <v>11</v>
      </c>
      <c r="B21" s="74" t="s">
        <v>86</v>
      </c>
      <c r="C21" s="72" t="s">
        <v>10</v>
      </c>
      <c r="D21" s="73">
        <v>150</v>
      </c>
    </row>
    <row r="22" spans="1:4" ht="33.75" customHeight="1" x14ac:dyDescent="0.25">
      <c r="A22" s="70">
        <v>12</v>
      </c>
      <c r="B22" s="74" t="s">
        <v>87</v>
      </c>
      <c r="C22" s="72" t="s">
        <v>10</v>
      </c>
      <c r="D22" s="73">
        <v>102</v>
      </c>
    </row>
    <row r="23" spans="1:4" ht="15.75" x14ac:dyDescent="0.25">
      <c r="A23" s="75" t="s">
        <v>24</v>
      </c>
      <c r="B23" s="75"/>
      <c r="C23" s="75"/>
      <c r="D23" s="75"/>
    </row>
    <row r="24" spans="1:4" ht="31.5" x14ac:dyDescent="0.25">
      <c r="A24" s="70">
        <v>1</v>
      </c>
      <c r="B24" s="74" t="s">
        <v>3</v>
      </c>
      <c r="C24" s="72" t="s">
        <v>2</v>
      </c>
      <c r="D24" s="73">
        <v>40</v>
      </c>
    </row>
    <row r="25" spans="1:4" ht="24.75" customHeight="1" x14ac:dyDescent="0.25">
      <c r="A25" s="70">
        <v>2</v>
      </c>
      <c r="B25" s="74" t="s">
        <v>4</v>
      </c>
      <c r="C25" s="72" t="s">
        <v>2</v>
      </c>
      <c r="D25" s="73">
        <v>150</v>
      </c>
    </row>
    <row r="26" spans="1:4" ht="23.25" customHeight="1" x14ac:dyDescent="0.25">
      <c r="A26" s="70">
        <v>3</v>
      </c>
      <c r="B26" s="74" t="s">
        <v>88</v>
      </c>
      <c r="C26" s="72" t="s">
        <v>2</v>
      </c>
      <c r="D26" s="73">
        <v>48</v>
      </c>
    </row>
    <row r="27" spans="1:4" ht="24" customHeight="1" x14ac:dyDescent="0.25">
      <c r="A27" s="70">
        <v>4</v>
      </c>
      <c r="B27" s="74" t="s">
        <v>89</v>
      </c>
      <c r="C27" s="72" t="s">
        <v>2</v>
      </c>
      <c r="D27" s="73">
        <v>5</v>
      </c>
    </row>
    <row r="28" spans="1:4" ht="15.75" x14ac:dyDescent="0.25">
      <c r="A28" s="75" t="s">
        <v>56</v>
      </c>
      <c r="B28" s="75"/>
      <c r="C28" s="75"/>
      <c r="D28" s="75"/>
    </row>
    <row r="29" spans="1:4" ht="31.5" customHeight="1" x14ac:dyDescent="0.25">
      <c r="A29" s="70">
        <v>1</v>
      </c>
      <c r="B29" s="74" t="s">
        <v>90</v>
      </c>
      <c r="C29" s="72" t="s">
        <v>2</v>
      </c>
      <c r="D29" s="73">
        <v>150</v>
      </c>
    </row>
    <row r="30" spans="1:4" ht="36" customHeight="1" x14ac:dyDescent="0.25">
      <c r="A30" s="70">
        <v>2</v>
      </c>
      <c r="B30" s="74" t="s">
        <v>91</v>
      </c>
      <c r="C30" s="72" t="s">
        <v>2</v>
      </c>
      <c r="D30" s="73">
        <v>150</v>
      </c>
    </row>
    <row r="31" spans="1:4" ht="45.75" customHeight="1" x14ac:dyDescent="0.25">
      <c r="A31" s="70">
        <v>3</v>
      </c>
      <c r="B31" s="76" t="s">
        <v>92</v>
      </c>
      <c r="C31" s="77" t="s">
        <v>2</v>
      </c>
      <c r="D31" s="78">
        <v>150</v>
      </c>
    </row>
    <row r="32" spans="1:4" ht="45.75" customHeight="1" x14ac:dyDescent="0.25">
      <c r="A32" s="70">
        <v>4</v>
      </c>
      <c r="B32" s="74" t="s">
        <v>93</v>
      </c>
      <c r="C32" s="72" t="s">
        <v>2</v>
      </c>
      <c r="D32" s="73">
        <v>150</v>
      </c>
    </row>
    <row r="33" spans="1:4" ht="30" customHeight="1" x14ac:dyDescent="0.25">
      <c r="A33" s="70">
        <v>5</v>
      </c>
      <c r="B33" s="74" t="s">
        <v>94</v>
      </c>
      <c r="C33" s="72" t="s">
        <v>2</v>
      </c>
      <c r="D33" s="73">
        <v>150</v>
      </c>
    </row>
    <row r="34" spans="1:4" ht="31.5" customHeight="1" x14ac:dyDescent="0.25">
      <c r="A34" s="70">
        <v>6</v>
      </c>
      <c r="B34" s="74" t="s">
        <v>8</v>
      </c>
      <c r="C34" s="72" t="s">
        <v>2</v>
      </c>
      <c r="D34" s="73">
        <v>150</v>
      </c>
    </row>
    <row r="35" spans="1:4" ht="27" customHeight="1" x14ac:dyDescent="0.25">
      <c r="A35" s="70">
        <v>7</v>
      </c>
      <c r="B35" s="74" t="s">
        <v>95</v>
      </c>
      <c r="C35" s="72" t="s">
        <v>2</v>
      </c>
      <c r="D35" s="73">
        <v>48</v>
      </c>
    </row>
    <row r="36" spans="1:4" ht="27" customHeight="1" x14ac:dyDescent="0.25">
      <c r="A36" s="70">
        <v>8</v>
      </c>
      <c r="B36" s="74" t="s">
        <v>96</v>
      </c>
      <c r="C36" s="72" t="s">
        <v>2</v>
      </c>
      <c r="D36" s="73">
        <v>48</v>
      </c>
    </row>
    <row r="37" spans="1:4" ht="15.75" x14ac:dyDescent="0.25">
      <c r="A37" s="75" t="s">
        <v>57</v>
      </c>
      <c r="B37" s="75"/>
      <c r="C37" s="75"/>
      <c r="D37" s="75"/>
    </row>
    <row r="38" spans="1:4" ht="22.5" customHeight="1" x14ac:dyDescent="0.25">
      <c r="A38" s="70">
        <v>1</v>
      </c>
      <c r="B38" s="74" t="s">
        <v>17</v>
      </c>
      <c r="C38" s="72" t="s">
        <v>2</v>
      </c>
      <c r="D38" s="73">
        <v>150</v>
      </c>
    </row>
    <row r="39" spans="1:4" ht="23.25" customHeight="1" x14ac:dyDescent="0.25">
      <c r="A39" s="70">
        <v>2</v>
      </c>
      <c r="B39" s="74" t="s">
        <v>16</v>
      </c>
      <c r="C39" s="72" t="s">
        <v>2</v>
      </c>
      <c r="D39" s="73">
        <v>103</v>
      </c>
    </row>
    <row r="40" spans="1:4" ht="27.75" customHeight="1" x14ac:dyDescent="0.25">
      <c r="A40" s="70">
        <v>3</v>
      </c>
      <c r="B40" s="74" t="s">
        <v>97</v>
      </c>
      <c r="C40" s="72" t="s">
        <v>2</v>
      </c>
      <c r="D40" s="73">
        <v>103</v>
      </c>
    </row>
    <row r="41" spans="1:4" ht="27.75" customHeight="1" x14ac:dyDescent="0.25">
      <c r="A41" s="70">
        <v>4</v>
      </c>
      <c r="B41" s="74" t="s">
        <v>22</v>
      </c>
      <c r="C41" s="72" t="s">
        <v>2</v>
      </c>
      <c r="D41" s="73">
        <v>17</v>
      </c>
    </row>
    <row r="42" spans="1:4" ht="30" customHeight="1" x14ac:dyDescent="0.25">
      <c r="A42" s="70">
        <v>5</v>
      </c>
      <c r="B42" s="74" t="s">
        <v>39</v>
      </c>
      <c r="C42" s="72" t="s">
        <v>2</v>
      </c>
      <c r="D42" s="73">
        <v>103</v>
      </c>
    </row>
    <row r="43" spans="1:4" ht="22.5" customHeight="1" x14ac:dyDescent="0.25">
      <c r="A43" s="70">
        <v>6</v>
      </c>
      <c r="B43" s="74" t="s">
        <v>20</v>
      </c>
      <c r="C43" s="72" t="s">
        <v>2</v>
      </c>
      <c r="D43" s="73">
        <v>8</v>
      </c>
    </row>
    <row r="44" spans="1:4" ht="22.5" customHeight="1" x14ac:dyDescent="0.25">
      <c r="A44" s="70">
        <v>7</v>
      </c>
      <c r="B44" s="74" t="s">
        <v>40</v>
      </c>
      <c r="C44" s="72" t="s">
        <v>2</v>
      </c>
      <c r="D44" s="73">
        <v>103</v>
      </c>
    </row>
    <row r="45" spans="1:4" ht="20.25" customHeight="1" x14ac:dyDescent="0.25">
      <c r="A45" s="70">
        <v>8</v>
      </c>
      <c r="B45" s="74" t="s">
        <v>18</v>
      </c>
      <c r="C45" s="72" t="s">
        <v>2</v>
      </c>
      <c r="D45" s="73">
        <v>103</v>
      </c>
    </row>
    <row r="46" spans="1:4" ht="18" customHeight="1" x14ac:dyDescent="0.25">
      <c r="A46" s="70">
        <v>9</v>
      </c>
      <c r="B46" s="74" t="s">
        <v>42</v>
      </c>
      <c r="C46" s="72" t="s">
        <v>2</v>
      </c>
      <c r="D46" s="73">
        <v>1</v>
      </c>
    </row>
    <row r="47" spans="1:4" ht="23.25" customHeight="1" x14ac:dyDescent="0.25">
      <c r="A47" s="70">
        <v>10</v>
      </c>
      <c r="B47" s="74" t="s">
        <v>98</v>
      </c>
      <c r="C47" s="72" t="s">
        <v>2</v>
      </c>
      <c r="D47" s="73">
        <v>103</v>
      </c>
    </row>
    <row r="48" spans="1:4" ht="27.75" customHeight="1" x14ac:dyDescent="0.25">
      <c r="A48" s="70">
        <v>11</v>
      </c>
      <c r="B48" s="74" t="s">
        <v>19</v>
      </c>
      <c r="C48" s="72" t="s">
        <v>2</v>
      </c>
      <c r="D48" s="73">
        <v>150</v>
      </c>
    </row>
    <row r="49" spans="1:4" ht="24" customHeight="1" x14ac:dyDescent="0.25">
      <c r="A49" s="70">
        <v>12</v>
      </c>
      <c r="B49" s="74" t="s">
        <v>9</v>
      </c>
      <c r="C49" s="72" t="s">
        <v>2</v>
      </c>
      <c r="D49" s="73">
        <v>3</v>
      </c>
    </row>
    <row r="50" spans="1:4" ht="22.5" customHeight="1" x14ac:dyDescent="0.25">
      <c r="A50" s="70">
        <v>13</v>
      </c>
      <c r="B50" s="74" t="s">
        <v>55</v>
      </c>
      <c r="C50" s="72" t="s">
        <v>2</v>
      </c>
      <c r="D50" s="73">
        <v>141</v>
      </c>
    </row>
    <row r="51" spans="1:4" ht="15.75" x14ac:dyDescent="0.25">
      <c r="A51" s="70">
        <v>14</v>
      </c>
      <c r="B51" s="79" t="s">
        <v>99</v>
      </c>
      <c r="C51" s="80"/>
      <c r="D51" s="81">
        <f>SUM(D11:D50)</f>
        <v>3726</v>
      </c>
    </row>
  </sheetData>
  <mergeCells count="9">
    <mergeCell ref="A23:D23"/>
    <mergeCell ref="A28:D28"/>
    <mergeCell ref="A37:D37"/>
    <mergeCell ref="A6:D6"/>
    <mergeCell ref="A7:A9"/>
    <mergeCell ref="B7:B9"/>
    <mergeCell ref="C7:C9"/>
    <mergeCell ref="D7:D9"/>
    <mergeCell ref="A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topLeftCell="A7" zoomScale="60" zoomScaleNormal="60" workbookViewId="0">
      <selection activeCell="E51" sqref="E51:E73"/>
    </sheetView>
  </sheetViews>
  <sheetFormatPr defaultRowHeight="18.75" x14ac:dyDescent="0.3"/>
  <cols>
    <col min="1" max="1" width="7.7109375" style="11" customWidth="1"/>
    <col min="2" max="2" width="113.5703125" style="11" customWidth="1"/>
    <col min="3" max="3" width="36.42578125" style="11" customWidth="1"/>
    <col min="4" max="4" width="19.140625" style="11" hidden="1" customWidth="1"/>
    <col min="5" max="5" width="21.85546875" style="12" customWidth="1"/>
    <col min="6" max="6" width="21.5703125" style="12" hidden="1" customWidth="1"/>
    <col min="7" max="7" width="21.7109375" style="13" hidden="1" customWidth="1"/>
    <col min="8" max="8" width="17.28515625" style="11" hidden="1" customWidth="1"/>
    <col min="9" max="9" width="14.85546875" style="11" hidden="1" customWidth="1"/>
    <col min="10" max="16384" width="9.140625" style="11"/>
  </cols>
  <sheetData>
    <row r="1" spans="1:9" ht="75.75" customHeight="1" x14ac:dyDescent="0.35">
      <c r="B1" s="44" t="s">
        <v>71</v>
      </c>
      <c r="C1" s="44"/>
      <c r="D1" s="44"/>
      <c r="E1" s="44"/>
    </row>
    <row r="3" spans="1:9" ht="36.75" customHeight="1" x14ac:dyDescent="0.35">
      <c r="A3" s="54" t="s">
        <v>70</v>
      </c>
      <c r="B3" s="54"/>
      <c r="C3" s="54"/>
      <c r="D3" s="54"/>
      <c r="E3" s="55"/>
    </row>
    <row r="4" spans="1:9" ht="77.25" customHeight="1" x14ac:dyDescent="0.35">
      <c r="A4" s="60" t="s">
        <v>73</v>
      </c>
      <c r="B4" s="60"/>
      <c r="C4" s="60"/>
      <c r="D4" s="60"/>
      <c r="E4" s="61"/>
    </row>
    <row r="5" spans="1:9" ht="81.75" customHeight="1" x14ac:dyDescent="0.35">
      <c r="A5" s="62" t="s">
        <v>72</v>
      </c>
      <c r="B5" s="62"/>
      <c r="C5" s="62"/>
      <c r="D5" s="62"/>
      <c r="E5" s="61"/>
    </row>
    <row r="6" spans="1:9" x14ac:dyDescent="0.3">
      <c r="A6" s="37"/>
      <c r="B6" s="37"/>
      <c r="C6" s="37"/>
      <c r="D6" s="37"/>
      <c r="E6" s="38"/>
    </row>
    <row r="7" spans="1:9" ht="18.75" customHeight="1" x14ac:dyDescent="0.3">
      <c r="A7" s="39"/>
      <c r="B7" s="39"/>
      <c r="C7" s="39"/>
      <c r="D7" s="39"/>
      <c r="E7" s="38"/>
    </row>
    <row r="8" spans="1:9" ht="18.75" customHeight="1" x14ac:dyDescent="0.3">
      <c r="A8" s="56"/>
      <c r="B8" s="56"/>
      <c r="C8" s="56"/>
      <c r="D8" s="56"/>
      <c r="E8" s="57"/>
    </row>
    <row r="9" spans="1:9" ht="6.75" customHeight="1" x14ac:dyDescent="0.3"/>
    <row r="10" spans="1:9" ht="24" hidden="1" customHeight="1" x14ac:dyDescent="0.35">
      <c r="A10" s="17"/>
      <c r="B10" s="17"/>
      <c r="C10" s="17"/>
      <c r="D10" s="17"/>
      <c r="E10" s="17"/>
      <c r="F10" s="15"/>
      <c r="G10" s="16"/>
      <c r="H10" s="14"/>
      <c r="I10" s="14"/>
    </row>
    <row r="11" spans="1:9" ht="75.75" customHeight="1" x14ac:dyDescent="0.25">
      <c r="A11" s="50" t="s">
        <v>59</v>
      </c>
      <c r="B11" s="50"/>
      <c r="C11" s="50"/>
      <c r="D11" s="50"/>
      <c r="E11" s="50"/>
      <c r="F11" s="50"/>
      <c r="G11" s="50"/>
      <c r="H11" s="50"/>
      <c r="I11" s="50"/>
    </row>
    <row r="12" spans="1:9" ht="3.75" customHeight="1" x14ac:dyDescent="0.35">
      <c r="A12" s="47"/>
      <c r="B12" s="47"/>
      <c r="C12" s="47"/>
      <c r="D12" s="47"/>
      <c r="E12" s="47"/>
      <c r="F12" s="47"/>
      <c r="G12" s="18"/>
      <c r="H12" s="14"/>
      <c r="I12" s="14"/>
    </row>
    <row r="13" spans="1:9" ht="10.5" hidden="1" customHeight="1" x14ac:dyDescent="0.35">
      <c r="A13" s="49"/>
      <c r="B13" s="49"/>
      <c r="C13" s="49"/>
      <c r="D13" s="49"/>
      <c r="E13" s="49"/>
      <c r="F13" s="49"/>
      <c r="G13" s="19"/>
      <c r="H13" s="20"/>
      <c r="I13" s="20"/>
    </row>
    <row r="14" spans="1:9" ht="68.25" customHeight="1" x14ac:dyDescent="0.25">
      <c r="A14" s="48" t="s">
        <v>29</v>
      </c>
      <c r="B14" s="48" t="s">
        <v>0</v>
      </c>
      <c r="C14" s="48" t="s">
        <v>1</v>
      </c>
      <c r="D14" s="48" t="s">
        <v>52</v>
      </c>
      <c r="E14" s="58" t="s">
        <v>58</v>
      </c>
      <c r="F14" s="21" t="s">
        <v>53</v>
      </c>
      <c r="G14" s="21" t="s">
        <v>53</v>
      </c>
      <c r="H14" s="22" t="s">
        <v>50</v>
      </c>
      <c r="I14" s="51" t="s">
        <v>49</v>
      </c>
    </row>
    <row r="15" spans="1:9" ht="51.75" hidden="1" customHeight="1" x14ac:dyDescent="0.25">
      <c r="A15" s="48"/>
      <c r="B15" s="48"/>
      <c r="C15" s="48"/>
      <c r="D15" s="48"/>
      <c r="E15" s="59"/>
      <c r="F15" s="21"/>
      <c r="G15" s="21"/>
      <c r="H15" s="23" t="s">
        <v>48</v>
      </c>
      <c r="I15" s="51"/>
    </row>
    <row r="16" spans="1:9" ht="33" customHeight="1" x14ac:dyDescent="0.35">
      <c r="A16" s="65" t="s">
        <v>23</v>
      </c>
      <c r="B16" s="65"/>
      <c r="C16" s="65"/>
      <c r="D16" s="65"/>
      <c r="E16" s="65"/>
      <c r="F16" s="1"/>
      <c r="G16" s="24"/>
      <c r="H16" s="9"/>
      <c r="I16" s="9"/>
    </row>
    <row r="17" spans="1:9" ht="21.75" customHeight="1" x14ac:dyDescent="0.35">
      <c r="A17" s="2">
        <v>1</v>
      </c>
      <c r="B17" s="40" t="s">
        <v>60</v>
      </c>
      <c r="C17" s="3" t="s">
        <v>10</v>
      </c>
      <c r="D17" s="3">
        <v>0</v>
      </c>
      <c r="E17" s="6"/>
      <c r="F17" s="4">
        <f>E17*D17</f>
        <v>0</v>
      </c>
      <c r="G17" s="4" t="e">
        <f>#REF!*D17</f>
        <v>#REF!</v>
      </c>
      <c r="H17" s="25" t="e">
        <f>#REF!-E17</f>
        <v>#REF!</v>
      </c>
      <c r="I17" s="9" t="e">
        <f>(E17+#REF!)/2</f>
        <v>#REF!</v>
      </c>
    </row>
    <row r="18" spans="1:9" ht="21.75" customHeight="1" x14ac:dyDescent="0.35">
      <c r="A18" s="2">
        <v>2</v>
      </c>
      <c r="B18" s="40" t="s">
        <v>61</v>
      </c>
      <c r="C18" s="3" t="s">
        <v>10</v>
      </c>
      <c r="D18" s="3">
        <v>59</v>
      </c>
      <c r="E18" s="6"/>
      <c r="F18" s="4">
        <f>D18*E18</f>
        <v>0</v>
      </c>
      <c r="G18" s="4" t="e">
        <f>#REF!*D18</f>
        <v>#REF!</v>
      </c>
      <c r="H18" s="25" t="e">
        <f>#REF!-E18</f>
        <v>#REF!</v>
      </c>
      <c r="I18" s="9" t="e">
        <f>(E18+#REF!)/2</f>
        <v>#REF!</v>
      </c>
    </row>
    <row r="19" spans="1:9" ht="21.75" customHeight="1" x14ac:dyDescent="0.35">
      <c r="A19" s="2">
        <v>3</v>
      </c>
      <c r="B19" s="5" t="s">
        <v>33</v>
      </c>
      <c r="C19" s="3" t="s">
        <v>10</v>
      </c>
      <c r="D19" s="3">
        <v>0</v>
      </c>
      <c r="E19" s="6"/>
      <c r="F19" s="6">
        <f t="shared" ref="F19" si="0">E19*D19</f>
        <v>0</v>
      </c>
      <c r="G19" s="4" t="e">
        <f>#REF!*D19</f>
        <v>#REF!</v>
      </c>
      <c r="H19" s="25" t="e">
        <f>#REF!-E19</f>
        <v>#REF!</v>
      </c>
      <c r="I19" s="9" t="e">
        <f>(E19+#REF!)/2</f>
        <v>#REF!</v>
      </c>
    </row>
    <row r="20" spans="1:9" ht="21.95" customHeight="1" x14ac:dyDescent="0.35">
      <c r="A20" s="2">
        <v>4</v>
      </c>
      <c r="B20" s="5" t="s">
        <v>21</v>
      </c>
      <c r="C20" s="3" t="s">
        <v>10</v>
      </c>
      <c r="D20" s="3">
        <v>507</v>
      </c>
      <c r="E20" s="6"/>
      <c r="F20" s="6">
        <f t="shared" ref="F20:F25" si="1">E20*D20</f>
        <v>0</v>
      </c>
      <c r="G20" s="4" t="e">
        <f>#REF!*D20</f>
        <v>#REF!</v>
      </c>
      <c r="H20" s="25" t="e">
        <f>#REF!-E20</f>
        <v>#REF!</v>
      </c>
      <c r="I20" s="9" t="e">
        <f>(E20+#REF!)/2</f>
        <v>#REF!</v>
      </c>
    </row>
    <row r="21" spans="1:9" ht="21.95" customHeight="1" x14ac:dyDescent="0.35">
      <c r="A21" s="2">
        <v>5</v>
      </c>
      <c r="B21" s="5" t="s">
        <v>11</v>
      </c>
      <c r="C21" s="3" t="s">
        <v>10</v>
      </c>
      <c r="D21" s="3">
        <v>352</v>
      </c>
      <c r="E21" s="6"/>
      <c r="F21" s="6">
        <f t="shared" si="1"/>
        <v>0</v>
      </c>
      <c r="G21" s="4" t="e">
        <f>#REF!*D21</f>
        <v>#REF!</v>
      </c>
      <c r="H21" s="25" t="e">
        <f>#REF!-E21</f>
        <v>#REF!</v>
      </c>
      <c r="I21" s="9" t="e">
        <f>(E21+#REF!)/2</f>
        <v>#REF!</v>
      </c>
    </row>
    <row r="22" spans="1:9" ht="21.75" customHeight="1" x14ac:dyDescent="0.35">
      <c r="A22" s="2">
        <v>6</v>
      </c>
      <c r="B22" s="5" t="s">
        <v>12</v>
      </c>
      <c r="C22" s="3" t="s">
        <v>10</v>
      </c>
      <c r="D22" s="3">
        <v>93</v>
      </c>
      <c r="E22" s="6"/>
      <c r="F22" s="6">
        <f t="shared" si="1"/>
        <v>0</v>
      </c>
      <c r="G22" s="4" t="e">
        <f>#REF!*D22</f>
        <v>#REF!</v>
      </c>
      <c r="H22" s="25" t="e">
        <f>#REF!-E22</f>
        <v>#REF!</v>
      </c>
      <c r="I22" s="9" t="e">
        <f>(E22+#REF!)/2</f>
        <v>#REF!</v>
      </c>
    </row>
    <row r="23" spans="1:9" ht="21.75" customHeight="1" x14ac:dyDescent="0.35">
      <c r="A23" s="2">
        <v>7</v>
      </c>
      <c r="B23" s="5" t="s">
        <v>13</v>
      </c>
      <c r="C23" s="3" t="s">
        <v>10</v>
      </c>
      <c r="D23" s="3">
        <v>507</v>
      </c>
      <c r="E23" s="6"/>
      <c r="F23" s="6">
        <f t="shared" si="1"/>
        <v>0</v>
      </c>
      <c r="G23" s="4" t="e">
        <f>#REF!*D23</f>
        <v>#REF!</v>
      </c>
      <c r="H23" s="25" t="e">
        <f>#REF!-E23</f>
        <v>#REF!</v>
      </c>
      <c r="I23" s="9" t="e">
        <f>(E23+#REF!)/2</f>
        <v>#REF!</v>
      </c>
    </row>
    <row r="24" spans="1:9" ht="21.95" customHeight="1" x14ac:dyDescent="0.35">
      <c r="A24" s="2">
        <v>8</v>
      </c>
      <c r="B24" s="5" t="s">
        <v>14</v>
      </c>
      <c r="C24" s="3" t="s">
        <v>10</v>
      </c>
      <c r="D24" s="3">
        <v>502</v>
      </c>
      <c r="E24" s="6"/>
      <c r="F24" s="6">
        <f t="shared" si="1"/>
        <v>0</v>
      </c>
      <c r="G24" s="4" t="e">
        <f>#REF!*D24</f>
        <v>#REF!</v>
      </c>
      <c r="H24" s="25" t="e">
        <f>#REF!-E24</f>
        <v>#REF!</v>
      </c>
      <c r="I24" s="9" t="e">
        <f>(E24+#REF!)/2</f>
        <v>#REF!</v>
      </c>
    </row>
    <row r="25" spans="1:9" ht="21.75" customHeight="1" x14ac:dyDescent="0.35">
      <c r="A25" s="2">
        <v>9</v>
      </c>
      <c r="B25" s="5" t="s">
        <v>15</v>
      </c>
      <c r="C25" s="3" t="s">
        <v>10</v>
      </c>
      <c r="D25" s="3">
        <v>500</v>
      </c>
      <c r="E25" s="6"/>
      <c r="F25" s="6">
        <f t="shared" si="1"/>
        <v>0</v>
      </c>
      <c r="G25" s="4" t="e">
        <f>#REF!*D25</f>
        <v>#REF!</v>
      </c>
      <c r="H25" s="25" t="e">
        <f>#REF!-E25</f>
        <v>#REF!</v>
      </c>
      <c r="I25" s="9" t="e">
        <f>(E25+#REF!)/2</f>
        <v>#REF!</v>
      </c>
    </row>
    <row r="26" spans="1:9" ht="21.95" customHeight="1" x14ac:dyDescent="0.35">
      <c r="A26" s="2">
        <v>10</v>
      </c>
      <c r="B26" s="5" t="s">
        <v>34</v>
      </c>
      <c r="C26" s="3" t="s">
        <v>10</v>
      </c>
      <c r="D26" s="3">
        <v>3</v>
      </c>
      <c r="E26" s="6"/>
      <c r="F26" s="6">
        <f>D26*E26</f>
        <v>0</v>
      </c>
      <c r="G26" s="4" t="e">
        <f>#REF!*D26</f>
        <v>#REF!</v>
      </c>
      <c r="H26" s="25" t="e">
        <f>#REF!-E26</f>
        <v>#REF!</v>
      </c>
      <c r="I26" s="9" t="e">
        <f>(E26+#REF!)/2</f>
        <v>#REF!</v>
      </c>
    </row>
    <row r="27" spans="1:9" ht="21.75" customHeight="1" x14ac:dyDescent="0.35">
      <c r="A27" s="2">
        <v>11</v>
      </c>
      <c r="B27" s="5" t="s">
        <v>26</v>
      </c>
      <c r="C27" s="3" t="s">
        <v>10</v>
      </c>
      <c r="D27" s="3">
        <v>507</v>
      </c>
      <c r="E27" s="6"/>
      <c r="F27" s="6">
        <f>D27*E27</f>
        <v>0</v>
      </c>
      <c r="G27" s="4" t="e">
        <f>#REF!*D27</f>
        <v>#REF!</v>
      </c>
      <c r="H27" s="25" t="e">
        <f>#REF!-E27</f>
        <v>#REF!</v>
      </c>
      <c r="I27" s="9" t="e">
        <f>(E27+#REF!)/2</f>
        <v>#REF!</v>
      </c>
    </row>
    <row r="28" spans="1:9" ht="21.75" customHeight="1" x14ac:dyDescent="0.35">
      <c r="A28" s="2">
        <v>12</v>
      </c>
      <c r="B28" s="5" t="s">
        <v>27</v>
      </c>
      <c r="C28" s="3" t="s">
        <v>10</v>
      </c>
      <c r="D28" s="3">
        <v>507</v>
      </c>
      <c r="E28" s="6"/>
      <c r="F28" s="6">
        <f>D28*E28</f>
        <v>0</v>
      </c>
      <c r="G28" s="4" t="e">
        <f>#REF!*D28</f>
        <v>#REF!</v>
      </c>
      <c r="H28" s="25" t="e">
        <f>#REF!-E28</f>
        <v>#REF!</v>
      </c>
      <c r="I28" s="9" t="e">
        <f>(E28+#REF!)/2</f>
        <v>#REF!</v>
      </c>
    </row>
    <row r="29" spans="1:9" ht="21.75" customHeight="1" x14ac:dyDescent="0.35">
      <c r="A29" s="2">
        <v>13</v>
      </c>
      <c r="B29" s="5" t="s">
        <v>45</v>
      </c>
      <c r="C29" s="3" t="s">
        <v>2</v>
      </c>
      <c r="D29" s="3">
        <v>152</v>
      </c>
      <c r="E29" s="6"/>
      <c r="F29" s="6">
        <f>D29*E29</f>
        <v>0</v>
      </c>
      <c r="G29" s="4" t="e">
        <f>#REF!*D29</f>
        <v>#REF!</v>
      </c>
      <c r="H29" s="25" t="e">
        <f>#REF!-E29</f>
        <v>#REF!</v>
      </c>
      <c r="I29" s="9" t="e">
        <f>(E29+#REF!)/2</f>
        <v>#REF!</v>
      </c>
    </row>
    <row r="30" spans="1:9" ht="21.75" customHeight="1" x14ac:dyDescent="0.35">
      <c r="A30" s="2">
        <v>14</v>
      </c>
      <c r="B30" s="5" t="s">
        <v>35</v>
      </c>
      <c r="C30" s="3" t="s">
        <v>2</v>
      </c>
      <c r="D30" s="3">
        <v>0</v>
      </c>
      <c r="E30" s="6"/>
      <c r="F30" s="6">
        <f>E30*D30</f>
        <v>0</v>
      </c>
      <c r="G30" s="4" t="e">
        <f>#REF!*D30</f>
        <v>#REF!</v>
      </c>
      <c r="H30" s="25" t="e">
        <f>#REF!-E30</f>
        <v>#REF!</v>
      </c>
      <c r="I30" s="9" t="e">
        <f>(E30+#REF!)/2</f>
        <v>#REF!</v>
      </c>
    </row>
    <row r="31" spans="1:9" ht="35.25" customHeight="1" x14ac:dyDescent="0.35">
      <c r="A31" s="64" t="s">
        <v>24</v>
      </c>
      <c r="B31" s="64"/>
      <c r="C31" s="64"/>
      <c r="D31" s="64"/>
      <c r="E31" s="64"/>
      <c r="F31" s="8"/>
      <c r="G31" s="26"/>
      <c r="H31" s="25" t="e">
        <f>#REF!-E31</f>
        <v>#REF!</v>
      </c>
      <c r="I31" s="9" t="e">
        <f>(E31+#REF!)/2</f>
        <v>#REF!</v>
      </c>
    </row>
    <row r="32" spans="1:9" ht="21.95" customHeight="1" x14ac:dyDescent="0.35">
      <c r="A32" s="2">
        <v>1</v>
      </c>
      <c r="B32" s="5" t="s">
        <v>3</v>
      </c>
      <c r="C32" s="3" t="s">
        <v>2</v>
      </c>
      <c r="D32" s="3">
        <v>93</v>
      </c>
      <c r="E32" s="6"/>
      <c r="F32" s="6">
        <f>E32*D32</f>
        <v>0</v>
      </c>
      <c r="G32" s="4" t="e">
        <f>#REF!*D32</f>
        <v>#REF!</v>
      </c>
      <c r="H32" s="25" t="e">
        <f>#REF!-E32</f>
        <v>#REF!</v>
      </c>
      <c r="I32" s="9" t="e">
        <f>(E32+#REF!)/2</f>
        <v>#REF!</v>
      </c>
    </row>
    <row r="33" spans="1:9" ht="21.75" customHeight="1" x14ac:dyDescent="0.35">
      <c r="A33" s="2">
        <v>2</v>
      </c>
      <c r="B33" s="5" t="s">
        <v>4</v>
      </c>
      <c r="C33" s="3" t="s">
        <v>2</v>
      </c>
      <c r="D33" s="3">
        <v>451</v>
      </c>
      <c r="E33" s="6"/>
      <c r="F33" s="6">
        <f>E33*D33</f>
        <v>0</v>
      </c>
      <c r="G33" s="4" t="e">
        <f>#REF!*D33</f>
        <v>#REF!</v>
      </c>
      <c r="H33" s="25" t="e">
        <f>#REF!-E33</f>
        <v>#REF!</v>
      </c>
      <c r="I33" s="9" t="e">
        <f>(E33+#REF!)/2</f>
        <v>#REF!</v>
      </c>
    </row>
    <row r="34" spans="1:9" ht="21.75" customHeight="1" x14ac:dyDescent="0.35">
      <c r="A34" s="2">
        <v>3</v>
      </c>
      <c r="B34" s="5" t="s">
        <v>62</v>
      </c>
      <c r="C34" s="3" t="s">
        <v>2</v>
      </c>
      <c r="D34" s="3">
        <v>451</v>
      </c>
      <c r="E34" s="6"/>
      <c r="F34" s="6">
        <f>E34*D34</f>
        <v>0</v>
      </c>
      <c r="G34" s="4" t="e">
        <f>#REF!*D34</f>
        <v>#REF!</v>
      </c>
      <c r="H34" s="25" t="e">
        <f>#REF!-E34</f>
        <v>#REF!</v>
      </c>
      <c r="I34" s="9" t="e">
        <f>(E34+#REF!)/2</f>
        <v>#REF!</v>
      </c>
    </row>
    <row r="35" spans="1:9" ht="33" customHeight="1" x14ac:dyDescent="0.35">
      <c r="A35" s="64" t="s">
        <v>56</v>
      </c>
      <c r="B35" s="64"/>
      <c r="C35" s="64"/>
      <c r="D35" s="64"/>
      <c r="E35" s="64"/>
      <c r="F35" s="8"/>
      <c r="G35" s="7"/>
      <c r="H35" s="25" t="e">
        <f>#REF!-E35</f>
        <v>#REF!</v>
      </c>
      <c r="I35" s="9" t="e">
        <f>(E35+#REF!)/2</f>
        <v>#REF!</v>
      </c>
    </row>
    <row r="36" spans="1:9" ht="27.75" customHeight="1" x14ac:dyDescent="0.35">
      <c r="A36" s="2">
        <v>1</v>
      </c>
      <c r="B36" s="5" t="s">
        <v>7</v>
      </c>
      <c r="C36" s="3" t="s">
        <v>2</v>
      </c>
      <c r="D36" s="3">
        <v>0</v>
      </c>
      <c r="E36" s="6"/>
      <c r="F36" s="6">
        <f>E36*D36</f>
        <v>0</v>
      </c>
      <c r="G36" s="4" t="e">
        <f>#REF!*D36</f>
        <v>#REF!</v>
      </c>
      <c r="H36" s="25" t="e">
        <f>#REF!-E36</f>
        <v>#REF!</v>
      </c>
      <c r="I36" s="9" t="e">
        <f>(E36+#REF!)/2</f>
        <v>#REF!</v>
      </c>
    </row>
    <row r="37" spans="1:9" ht="21.95" customHeight="1" x14ac:dyDescent="0.35">
      <c r="A37" s="2">
        <v>2</v>
      </c>
      <c r="B37" s="5" t="s">
        <v>6</v>
      </c>
      <c r="C37" s="3" t="s">
        <v>2</v>
      </c>
      <c r="D37" s="3">
        <v>507</v>
      </c>
      <c r="E37" s="6"/>
      <c r="F37" s="6">
        <f>E37*D37</f>
        <v>0</v>
      </c>
      <c r="G37" s="4" t="e">
        <f>#REF!*D37</f>
        <v>#REF!</v>
      </c>
      <c r="H37" s="25" t="e">
        <f>#REF!-E37</f>
        <v>#REF!</v>
      </c>
      <c r="I37" s="9" t="e">
        <f>(E37+#REF!)/2</f>
        <v>#REF!</v>
      </c>
    </row>
    <row r="38" spans="1:9" ht="21.75" customHeight="1" x14ac:dyDescent="0.35">
      <c r="A38" s="2">
        <v>3</v>
      </c>
      <c r="B38" s="5" t="s">
        <v>44</v>
      </c>
      <c r="C38" s="3" t="s">
        <v>2</v>
      </c>
      <c r="D38" s="3">
        <v>0</v>
      </c>
      <c r="E38" s="6"/>
      <c r="F38" s="6">
        <f>E38*D38</f>
        <v>0</v>
      </c>
      <c r="G38" s="4" t="e">
        <f>#REF!*D38</f>
        <v>#REF!</v>
      </c>
      <c r="H38" s="25" t="e">
        <f>#REF!-E38</f>
        <v>#REF!</v>
      </c>
      <c r="I38" s="9" t="e">
        <f>(E38+#REF!)/2</f>
        <v>#REF!</v>
      </c>
    </row>
    <row r="39" spans="1:9" ht="21.75" customHeight="1" x14ac:dyDescent="0.35">
      <c r="A39" s="2">
        <v>4</v>
      </c>
      <c r="B39" s="5" t="s">
        <v>5</v>
      </c>
      <c r="C39" s="3" t="s">
        <v>2</v>
      </c>
      <c r="D39" s="3">
        <v>507</v>
      </c>
      <c r="E39" s="6"/>
      <c r="F39" s="6">
        <f>E39*D39</f>
        <v>0</v>
      </c>
      <c r="G39" s="4" t="e">
        <f>#REF!*D39</f>
        <v>#REF!</v>
      </c>
      <c r="H39" s="25" t="e">
        <f>#REF!-E39</f>
        <v>#REF!</v>
      </c>
      <c r="I39" s="9" t="e">
        <f>(E39+#REF!)/2</f>
        <v>#REF!</v>
      </c>
    </row>
    <row r="40" spans="1:9" ht="21.75" customHeight="1" x14ac:dyDescent="0.35">
      <c r="A40" s="2">
        <v>5</v>
      </c>
      <c r="B40" s="5" t="s">
        <v>36</v>
      </c>
      <c r="C40" s="3" t="s">
        <v>2</v>
      </c>
      <c r="D40" s="3">
        <v>0</v>
      </c>
      <c r="E40" s="6"/>
      <c r="F40" s="6">
        <f t="shared" ref="F40:F41" si="2">E40*D40</f>
        <v>0</v>
      </c>
      <c r="G40" s="4" t="e">
        <f>#REF!*D40</f>
        <v>#REF!</v>
      </c>
      <c r="H40" s="25" t="e">
        <f>#REF!-E40</f>
        <v>#REF!</v>
      </c>
      <c r="I40" s="9" t="e">
        <f>(E40+#REF!)/2</f>
        <v>#REF!</v>
      </c>
    </row>
    <row r="41" spans="1:9" ht="21.95" customHeight="1" x14ac:dyDescent="0.35">
      <c r="A41" s="2">
        <v>6</v>
      </c>
      <c r="B41" s="5" t="s">
        <v>8</v>
      </c>
      <c r="C41" s="3" t="s">
        <v>2</v>
      </c>
      <c r="D41" s="3">
        <v>0</v>
      </c>
      <c r="E41" s="6"/>
      <c r="F41" s="6">
        <f t="shared" si="2"/>
        <v>0</v>
      </c>
      <c r="G41" s="4" t="e">
        <f>#REF!*D41</f>
        <v>#REF!</v>
      </c>
      <c r="H41" s="25" t="e">
        <f>#REF!-E41</f>
        <v>#REF!</v>
      </c>
      <c r="I41" s="9" t="e">
        <f>(E41+#REF!)/2</f>
        <v>#REF!</v>
      </c>
    </row>
    <row r="42" spans="1:9" ht="44.25" customHeight="1" x14ac:dyDescent="0.35">
      <c r="A42" s="2">
        <v>7</v>
      </c>
      <c r="B42" s="5" t="s">
        <v>37</v>
      </c>
      <c r="C42" s="3" t="s">
        <v>2</v>
      </c>
      <c r="D42" s="3">
        <v>0</v>
      </c>
      <c r="E42" s="6"/>
      <c r="F42" s="6">
        <f t="shared" ref="F42:F45" si="3">E42*D42</f>
        <v>0</v>
      </c>
      <c r="G42" s="4" t="e">
        <f>#REF!*D42</f>
        <v>#REF!</v>
      </c>
      <c r="H42" s="25" t="e">
        <f>#REF!-E42</f>
        <v>#REF!</v>
      </c>
      <c r="I42" s="9" t="e">
        <f>(E42+#REF!)/2</f>
        <v>#REF!</v>
      </c>
    </row>
    <row r="43" spans="1:9" ht="31.5" customHeight="1" x14ac:dyDescent="0.35">
      <c r="A43" s="2">
        <v>8</v>
      </c>
      <c r="B43" s="5" t="s">
        <v>63</v>
      </c>
      <c r="C43" s="3" t="s">
        <v>2</v>
      </c>
      <c r="D43" s="3">
        <v>152</v>
      </c>
      <c r="E43" s="6"/>
      <c r="F43" s="6">
        <f>E43*D43</f>
        <v>0</v>
      </c>
      <c r="G43" s="4" t="e">
        <f>#REF!*D43</f>
        <v>#REF!</v>
      </c>
      <c r="H43" s="25" t="e">
        <f>#REF!-E43</f>
        <v>#REF!</v>
      </c>
      <c r="I43" s="9" t="e">
        <f>(E43+#REF!)/2</f>
        <v>#REF!</v>
      </c>
    </row>
    <row r="44" spans="1:9" ht="27.75" customHeight="1" x14ac:dyDescent="0.35">
      <c r="A44" s="2">
        <v>9</v>
      </c>
      <c r="B44" s="5" t="s">
        <v>28</v>
      </c>
      <c r="C44" s="3" t="s">
        <v>2</v>
      </c>
      <c r="D44" s="3">
        <v>0</v>
      </c>
      <c r="E44" s="6"/>
      <c r="F44" s="6">
        <f t="shared" si="3"/>
        <v>0</v>
      </c>
      <c r="G44" s="4" t="e">
        <f>#REF!*D44</f>
        <v>#REF!</v>
      </c>
      <c r="H44" s="25" t="e">
        <f>#REF!-E44</f>
        <v>#REF!</v>
      </c>
      <c r="I44" s="9" t="e">
        <f>(E44+#REF!)/2</f>
        <v>#REF!</v>
      </c>
    </row>
    <row r="45" spans="1:9" ht="21.95" customHeight="1" x14ac:dyDescent="0.35">
      <c r="A45" s="2">
        <v>10</v>
      </c>
      <c r="B45" s="41" t="s">
        <v>30</v>
      </c>
      <c r="C45" s="3" t="s">
        <v>2</v>
      </c>
      <c r="D45" s="3">
        <v>0</v>
      </c>
      <c r="E45" s="6"/>
      <c r="F45" s="6">
        <f t="shared" si="3"/>
        <v>0</v>
      </c>
      <c r="G45" s="4" t="e">
        <f>#REF!*D45</f>
        <v>#REF!</v>
      </c>
      <c r="H45" s="25" t="e">
        <f>#REF!-E45</f>
        <v>#REF!</v>
      </c>
      <c r="I45" s="9" t="e">
        <f>(E45+#REF!)/2</f>
        <v>#REF!</v>
      </c>
    </row>
    <row r="46" spans="1:9" ht="21.95" customHeight="1" x14ac:dyDescent="0.35">
      <c r="A46" s="2">
        <v>11</v>
      </c>
      <c r="B46" s="10" t="s">
        <v>31</v>
      </c>
      <c r="C46" s="3" t="s">
        <v>2</v>
      </c>
      <c r="D46" s="3">
        <v>0</v>
      </c>
      <c r="E46" s="6"/>
      <c r="F46" s="6">
        <f t="shared" ref="F46:F49" si="4">E46*D46</f>
        <v>0</v>
      </c>
      <c r="G46" s="4" t="e">
        <f>#REF!*D46</f>
        <v>#REF!</v>
      </c>
      <c r="H46" s="25" t="e">
        <f>#REF!-E46</f>
        <v>#REF!</v>
      </c>
      <c r="I46" s="9" t="e">
        <f>(E46+#REF!)/2</f>
        <v>#REF!</v>
      </c>
    </row>
    <row r="47" spans="1:9" ht="21.95" customHeight="1" x14ac:dyDescent="0.35">
      <c r="A47" s="2">
        <v>12</v>
      </c>
      <c r="B47" s="5" t="s">
        <v>46</v>
      </c>
      <c r="C47" s="3" t="s">
        <v>2</v>
      </c>
      <c r="D47" s="3"/>
      <c r="E47" s="6"/>
      <c r="F47" s="6"/>
      <c r="G47" s="4"/>
      <c r="H47" s="25"/>
      <c r="I47" s="9"/>
    </row>
    <row r="48" spans="1:9" ht="21.95" customHeight="1" x14ac:dyDescent="0.35">
      <c r="A48" s="2">
        <v>13</v>
      </c>
      <c r="B48" s="5" t="s">
        <v>47</v>
      </c>
      <c r="C48" s="3" t="s">
        <v>2</v>
      </c>
      <c r="D48" s="3"/>
      <c r="E48" s="6"/>
      <c r="F48" s="6"/>
      <c r="G48" s="4"/>
      <c r="H48" s="25"/>
      <c r="I48" s="9"/>
    </row>
    <row r="49" spans="1:9" ht="21.95" customHeight="1" x14ac:dyDescent="0.35">
      <c r="A49" s="2">
        <v>14</v>
      </c>
      <c r="B49" s="42" t="s">
        <v>64</v>
      </c>
      <c r="C49" s="3" t="s">
        <v>2</v>
      </c>
      <c r="D49" s="3">
        <v>0</v>
      </c>
      <c r="E49" s="6"/>
      <c r="F49" s="6">
        <f t="shared" si="4"/>
        <v>0</v>
      </c>
      <c r="G49" s="4" t="e">
        <f>#REF!*D49</f>
        <v>#REF!</v>
      </c>
      <c r="H49" s="25" t="e">
        <f>#REF!-E49</f>
        <v>#REF!</v>
      </c>
      <c r="I49" s="9" t="e">
        <f>(E49+#REF!)/2</f>
        <v>#REF!</v>
      </c>
    </row>
    <row r="50" spans="1:9" ht="39.75" customHeight="1" x14ac:dyDescent="0.35">
      <c r="A50" s="64" t="s">
        <v>57</v>
      </c>
      <c r="B50" s="64"/>
      <c r="C50" s="64"/>
      <c r="D50" s="64"/>
      <c r="E50" s="64"/>
      <c r="F50" s="8"/>
      <c r="G50" s="26"/>
      <c r="H50" s="27" t="e">
        <f>#REF!-E50</f>
        <v>#REF!</v>
      </c>
      <c r="I50" s="28" t="e">
        <f>(E50+#REF!)/2</f>
        <v>#REF!</v>
      </c>
    </row>
    <row r="51" spans="1:9" ht="27" customHeight="1" x14ac:dyDescent="0.35">
      <c r="A51" s="2">
        <v>1</v>
      </c>
      <c r="B51" s="5" t="s">
        <v>17</v>
      </c>
      <c r="C51" s="3" t="s">
        <v>2</v>
      </c>
      <c r="D51" s="3">
        <v>0</v>
      </c>
      <c r="E51" s="6"/>
      <c r="F51" s="6"/>
      <c r="G51" s="4" t="e">
        <f>#REF!*D51</f>
        <v>#REF!</v>
      </c>
      <c r="H51" s="25" t="e">
        <f>#REF!-E51</f>
        <v>#REF!</v>
      </c>
      <c r="I51" s="9" t="e">
        <f>(E51+#REF!)/2</f>
        <v>#REF!</v>
      </c>
    </row>
    <row r="52" spans="1:9" ht="21.75" customHeight="1" x14ac:dyDescent="0.35">
      <c r="A52" s="2">
        <v>2</v>
      </c>
      <c r="B52" s="5" t="s">
        <v>16</v>
      </c>
      <c r="C52" s="3" t="s">
        <v>2</v>
      </c>
      <c r="D52" s="3">
        <v>147</v>
      </c>
      <c r="E52" s="6"/>
      <c r="F52" s="6">
        <f t="shared" ref="F52:F59" si="5">E52*D52</f>
        <v>0</v>
      </c>
      <c r="G52" s="4" t="e">
        <f>#REF!*D52</f>
        <v>#REF!</v>
      </c>
      <c r="H52" s="25" t="e">
        <f>#REF!-E52</f>
        <v>#REF!</v>
      </c>
      <c r="I52" s="9" t="e">
        <f>(E52+#REF!)/2</f>
        <v>#REF!</v>
      </c>
    </row>
    <row r="53" spans="1:9" ht="21.75" customHeight="1" x14ac:dyDescent="0.35">
      <c r="A53" s="2">
        <v>3</v>
      </c>
      <c r="B53" s="5" t="s">
        <v>38</v>
      </c>
      <c r="C53" s="3" t="s">
        <v>2</v>
      </c>
      <c r="D53" s="3">
        <v>0</v>
      </c>
      <c r="E53" s="6"/>
      <c r="F53" s="6">
        <f t="shared" si="5"/>
        <v>0</v>
      </c>
      <c r="G53" s="4" t="e">
        <f>#REF!*D53</f>
        <v>#REF!</v>
      </c>
      <c r="H53" s="25" t="e">
        <f>#REF!-E53</f>
        <v>#REF!</v>
      </c>
      <c r="I53" s="9" t="e">
        <f>(E53+#REF!)/2</f>
        <v>#REF!</v>
      </c>
    </row>
    <row r="54" spans="1:9" ht="22.5" customHeight="1" x14ac:dyDescent="0.35">
      <c r="A54" s="2">
        <v>4</v>
      </c>
      <c r="B54" s="5" t="s">
        <v>65</v>
      </c>
      <c r="C54" s="3" t="s">
        <v>2</v>
      </c>
      <c r="D54" s="3">
        <v>333</v>
      </c>
      <c r="E54" s="6"/>
      <c r="F54" s="6">
        <f t="shared" si="5"/>
        <v>0</v>
      </c>
      <c r="G54" s="4" t="e">
        <f>#REF!*D54</f>
        <v>#REF!</v>
      </c>
      <c r="H54" s="25" t="e">
        <f>#REF!-E54</f>
        <v>#REF!</v>
      </c>
      <c r="I54" s="9" t="e">
        <f>(E54+#REF!)/2</f>
        <v>#REF!</v>
      </c>
    </row>
    <row r="55" spans="1:9" ht="24.75" customHeight="1" x14ac:dyDescent="0.35">
      <c r="A55" s="2">
        <v>5</v>
      </c>
      <c r="B55" s="5" t="s">
        <v>22</v>
      </c>
      <c r="C55" s="3" t="s">
        <v>2</v>
      </c>
      <c r="D55" s="3">
        <v>166</v>
      </c>
      <c r="E55" s="6"/>
      <c r="F55" s="6">
        <f t="shared" si="5"/>
        <v>0</v>
      </c>
      <c r="G55" s="4" t="e">
        <f>#REF!*D55</f>
        <v>#REF!</v>
      </c>
      <c r="H55" s="25" t="e">
        <f>#REF!-E55</f>
        <v>#REF!</v>
      </c>
      <c r="I55" s="9" t="e">
        <f>(E55+#REF!)/2</f>
        <v>#REF!</v>
      </c>
    </row>
    <row r="56" spans="1:9" ht="26.25" customHeight="1" x14ac:dyDescent="0.35">
      <c r="A56" s="2">
        <v>6</v>
      </c>
      <c r="B56" s="5" t="s">
        <v>39</v>
      </c>
      <c r="C56" s="3" t="s">
        <v>2</v>
      </c>
      <c r="D56" s="3">
        <v>311</v>
      </c>
      <c r="E56" s="6"/>
      <c r="F56" s="6">
        <f t="shared" si="5"/>
        <v>0</v>
      </c>
      <c r="G56" s="4" t="e">
        <f>#REF!*D56</f>
        <v>#REF!</v>
      </c>
      <c r="H56" s="25" t="e">
        <f>#REF!-E56</f>
        <v>#REF!</v>
      </c>
      <c r="I56" s="9" t="e">
        <f>(E56+#REF!)/2</f>
        <v>#REF!</v>
      </c>
    </row>
    <row r="57" spans="1:9" ht="26.25" customHeight="1" x14ac:dyDescent="0.35">
      <c r="A57" s="2">
        <v>7</v>
      </c>
      <c r="B57" s="5" t="s">
        <v>20</v>
      </c>
      <c r="C57" s="3" t="s">
        <v>2</v>
      </c>
      <c r="D57" s="3">
        <v>165</v>
      </c>
      <c r="E57" s="6"/>
      <c r="F57" s="6">
        <f t="shared" si="5"/>
        <v>0</v>
      </c>
      <c r="G57" s="4" t="e">
        <f>#REF!*D57</f>
        <v>#REF!</v>
      </c>
      <c r="H57" s="25" t="e">
        <f>#REF!-E57</f>
        <v>#REF!</v>
      </c>
      <c r="I57" s="9" t="e">
        <f>(E57+#REF!)/2</f>
        <v>#REF!</v>
      </c>
    </row>
    <row r="58" spans="1:9" ht="24" customHeight="1" x14ac:dyDescent="0.35">
      <c r="A58" s="2">
        <v>8</v>
      </c>
      <c r="B58" s="5" t="s">
        <v>40</v>
      </c>
      <c r="C58" s="3" t="s">
        <v>2</v>
      </c>
      <c r="D58" s="3">
        <v>17</v>
      </c>
      <c r="E58" s="6"/>
      <c r="F58" s="6">
        <f t="shared" si="5"/>
        <v>0</v>
      </c>
      <c r="G58" s="4" t="e">
        <f>#REF!*D58</f>
        <v>#REF!</v>
      </c>
      <c r="H58" s="25" t="e">
        <f>#REF!-E58</f>
        <v>#REF!</v>
      </c>
      <c r="I58" s="9" t="e">
        <f>(E58+#REF!)/2</f>
        <v>#REF!</v>
      </c>
    </row>
    <row r="59" spans="1:9" ht="24" customHeight="1" x14ac:dyDescent="0.35">
      <c r="A59" s="2">
        <v>9</v>
      </c>
      <c r="B59" s="5" t="s">
        <v>25</v>
      </c>
      <c r="C59" s="3" t="s">
        <v>2</v>
      </c>
      <c r="D59" s="3">
        <v>152</v>
      </c>
      <c r="E59" s="6"/>
      <c r="F59" s="6">
        <f t="shared" si="5"/>
        <v>0</v>
      </c>
      <c r="G59" s="4" t="e">
        <f>#REF!*D59</f>
        <v>#REF!</v>
      </c>
      <c r="H59" s="25" t="e">
        <f>#REF!-E59</f>
        <v>#REF!</v>
      </c>
      <c r="I59" s="9" t="e">
        <f>(E59+#REF!)/2</f>
        <v>#REF!</v>
      </c>
    </row>
    <row r="60" spans="1:9" ht="24" customHeight="1" x14ac:dyDescent="0.35">
      <c r="A60" s="2">
        <v>10</v>
      </c>
      <c r="B60" s="5" t="s">
        <v>41</v>
      </c>
      <c r="C60" s="3" t="s">
        <v>2</v>
      </c>
      <c r="D60" s="3">
        <v>0</v>
      </c>
      <c r="E60" s="6"/>
      <c r="F60" s="6">
        <f t="shared" ref="F60:F63" si="6">E60*D60</f>
        <v>0</v>
      </c>
      <c r="G60" s="4" t="e">
        <f>#REF!*D60</f>
        <v>#REF!</v>
      </c>
      <c r="H60" s="25" t="e">
        <f>#REF!-E60</f>
        <v>#REF!</v>
      </c>
      <c r="I60" s="9" t="e">
        <f>(E60+#REF!)/2</f>
        <v>#REF!</v>
      </c>
    </row>
    <row r="61" spans="1:9" ht="24" customHeight="1" x14ac:dyDescent="0.35">
      <c r="A61" s="2">
        <v>11</v>
      </c>
      <c r="B61" s="5" t="s">
        <v>66</v>
      </c>
      <c r="C61" s="3" t="s">
        <v>2</v>
      </c>
      <c r="D61" s="3">
        <v>152</v>
      </c>
      <c r="E61" s="6"/>
      <c r="F61" s="6">
        <f>E61*D61</f>
        <v>0</v>
      </c>
      <c r="G61" s="4" t="e">
        <f>#REF!*D61</f>
        <v>#REF!</v>
      </c>
      <c r="H61" s="25" t="e">
        <f>#REF!-E61</f>
        <v>#REF!</v>
      </c>
      <c r="I61" s="9" t="e">
        <f>(E61+#REF!)/2</f>
        <v>#REF!</v>
      </c>
    </row>
    <row r="62" spans="1:9" ht="25.5" customHeight="1" x14ac:dyDescent="0.35">
      <c r="A62" s="2">
        <v>12</v>
      </c>
      <c r="B62" s="5" t="s">
        <v>18</v>
      </c>
      <c r="C62" s="3" t="s">
        <v>2</v>
      </c>
      <c r="D62" s="3">
        <v>152</v>
      </c>
      <c r="E62" s="6"/>
      <c r="F62" s="6">
        <f>E62*D62</f>
        <v>0</v>
      </c>
      <c r="G62" s="4" t="e">
        <f>#REF!*D62</f>
        <v>#REF!</v>
      </c>
      <c r="H62" s="25" t="e">
        <f>#REF!-E62</f>
        <v>#REF!</v>
      </c>
      <c r="I62" s="9" t="e">
        <f>(E62+#REF!)/2</f>
        <v>#REF!</v>
      </c>
    </row>
    <row r="63" spans="1:9" ht="24" customHeight="1" x14ac:dyDescent="0.35">
      <c r="A63" s="2">
        <v>13</v>
      </c>
      <c r="B63" s="5" t="s">
        <v>42</v>
      </c>
      <c r="C63" s="3" t="s">
        <v>2</v>
      </c>
      <c r="D63" s="3">
        <v>0</v>
      </c>
      <c r="E63" s="6"/>
      <c r="F63" s="6">
        <f t="shared" si="6"/>
        <v>0</v>
      </c>
      <c r="G63" s="4" t="e">
        <f>#REF!*D63</f>
        <v>#REF!</v>
      </c>
      <c r="H63" s="25" t="e">
        <f>#REF!-E63</f>
        <v>#REF!</v>
      </c>
      <c r="I63" s="9" t="e">
        <f>(E63+#REF!)/2</f>
        <v>#REF!</v>
      </c>
    </row>
    <row r="64" spans="1:9" ht="25.5" customHeight="1" x14ac:dyDescent="0.35">
      <c r="A64" s="2">
        <v>14</v>
      </c>
      <c r="B64" s="5" t="s">
        <v>43</v>
      </c>
      <c r="C64" s="3" t="s">
        <v>2</v>
      </c>
      <c r="D64" s="3">
        <v>161</v>
      </c>
      <c r="E64" s="6"/>
      <c r="F64" s="6">
        <f>E64*D64</f>
        <v>0</v>
      </c>
      <c r="G64" s="4" t="e">
        <f>#REF!*D64</f>
        <v>#REF!</v>
      </c>
      <c r="H64" s="25" t="e">
        <f>#REF!-E64</f>
        <v>#REF!</v>
      </c>
      <c r="I64" s="9" t="e">
        <f>(E64+#REF!)/2</f>
        <v>#REF!</v>
      </c>
    </row>
    <row r="65" spans="1:9" ht="24.75" customHeight="1" x14ac:dyDescent="0.35">
      <c r="A65" s="2">
        <v>15</v>
      </c>
      <c r="B65" s="5" t="s">
        <v>67</v>
      </c>
      <c r="C65" s="3" t="s">
        <v>2</v>
      </c>
      <c r="D65" s="3">
        <v>0</v>
      </c>
      <c r="E65" s="6"/>
      <c r="F65" s="6">
        <f t="shared" ref="F65:F70" si="7">E65*D65</f>
        <v>0</v>
      </c>
      <c r="G65" s="4" t="e">
        <f>#REF!*D65</f>
        <v>#REF!</v>
      </c>
      <c r="H65" s="25" t="e">
        <f>#REF!-E65</f>
        <v>#REF!</v>
      </c>
      <c r="I65" s="9" t="e">
        <f>(E65+#REF!)/2</f>
        <v>#REF!</v>
      </c>
    </row>
    <row r="66" spans="1:9" ht="21" customHeight="1" x14ac:dyDescent="0.35">
      <c r="A66" s="2">
        <v>16</v>
      </c>
      <c r="B66" s="5" t="s">
        <v>19</v>
      </c>
      <c r="C66" s="3" t="s">
        <v>2</v>
      </c>
      <c r="D66" s="3">
        <v>35</v>
      </c>
      <c r="E66" s="6"/>
      <c r="F66" s="6">
        <f>E66*D66</f>
        <v>0</v>
      </c>
      <c r="G66" s="4" t="e">
        <f>#REF!*D66</f>
        <v>#REF!</v>
      </c>
      <c r="H66" s="25" t="e">
        <f>#REF!-E66</f>
        <v>#REF!</v>
      </c>
      <c r="I66" s="9" t="e">
        <f>(E66+#REF!)/2</f>
        <v>#REF!</v>
      </c>
    </row>
    <row r="67" spans="1:9" ht="21.75" customHeight="1" x14ac:dyDescent="0.35">
      <c r="A67" s="2">
        <v>17</v>
      </c>
      <c r="B67" s="5" t="s">
        <v>51</v>
      </c>
      <c r="C67" s="3" t="s">
        <v>2</v>
      </c>
      <c r="D67" s="3">
        <v>507</v>
      </c>
      <c r="E67" s="6"/>
      <c r="F67" s="6">
        <f>E67*D67</f>
        <v>0</v>
      </c>
      <c r="G67" s="4" t="e">
        <f>#REF!*D67</f>
        <v>#REF!</v>
      </c>
      <c r="H67" s="25" t="e">
        <f>#REF!-E67</f>
        <v>#REF!</v>
      </c>
      <c r="I67" s="9" t="e">
        <f>(E67+#REF!)/2</f>
        <v>#REF!</v>
      </c>
    </row>
    <row r="68" spans="1:9" ht="21.75" customHeight="1" x14ac:dyDescent="0.35">
      <c r="A68" s="2">
        <v>18</v>
      </c>
      <c r="B68" s="5" t="s">
        <v>9</v>
      </c>
      <c r="C68" s="3" t="s">
        <v>2</v>
      </c>
      <c r="D68" s="3">
        <v>0</v>
      </c>
      <c r="E68" s="6"/>
      <c r="F68" s="6">
        <f t="shared" si="7"/>
        <v>0</v>
      </c>
      <c r="G68" s="4" t="e">
        <f>#REF!*D68</f>
        <v>#REF!</v>
      </c>
      <c r="H68" s="25"/>
      <c r="I68" s="9"/>
    </row>
    <row r="69" spans="1:9" ht="21.75" customHeight="1" x14ac:dyDescent="0.35">
      <c r="A69" s="2">
        <v>19</v>
      </c>
      <c r="B69" s="5" t="s">
        <v>54</v>
      </c>
      <c r="C69" s="3" t="s">
        <v>2</v>
      </c>
      <c r="D69" s="3">
        <v>0</v>
      </c>
      <c r="E69" s="6"/>
      <c r="F69" s="6">
        <f t="shared" si="7"/>
        <v>0</v>
      </c>
      <c r="G69" s="4" t="e">
        <f>#REF!*D69</f>
        <v>#REF!</v>
      </c>
      <c r="H69" s="25" t="e">
        <f>#REF!-E69</f>
        <v>#REF!</v>
      </c>
      <c r="I69" s="9" t="e">
        <f>(E69+#REF!)/2</f>
        <v>#REF!</v>
      </c>
    </row>
    <row r="70" spans="1:9" ht="21.95" customHeight="1" x14ac:dyDescent="0.35">
      <c r="A70" s="2">
        <v>20</v>
      </c>
      <c r="B70" s="5" t="s">
        <v>55</v>
      </c>
      <c r="C70" s="3" t="s">
        <v>2</v>
      </c>
      <c r="D70" s="3">
        <v>0</v>
      </c>
      <c r="E70" s="6"/>
      <c r="F70" s="6">
        <f t="shared" si="7"/>
        <v>0</v>
      </c>
      <c r="G70" s="4" t="e">
        <f>#REF!*D70</f>
        <v>#REF!</v>
      </c>
      <c r="H70" s="25" t="e">
        <f>#REF!-E70</f>
        <v>#REF!</v>
      </c>
      <c r="I70" s="9" t="e">
        <f>(E70+#REF!)/2</f>
        <v>#REF!</v>
      </c>
    </row>
    <row r="71" spans="1:9" ht="21.95" customHeight="1" x14ac:dyDescent="0.35">
      <c r="A71" s="2">
        <v>21</v>
      </c>
      <c r="B71" s="5" t="s">
        <v>32</v>
      </c>
      <c r="C71" s="3" t="s">
        <v>2</v>
      </c>
      <c r="D71" s="3">
        <v>0</v>
      </c>
      <c r="E71" s="6"/>
      <c r="F71" s="6"/>
      <c r="G71" s="4" t="e">
        <f>#REF!*D71</f>
        <v>#REF!</v>
      </c>
      <c r="H71" s="25" t="e">
        <f>#REF!-E71</f>
        <v>#REF!</v>
      </c>
      <c r="I71" s="9" t="e">
        <f>(E71+#REF!)/2</f>
        <v>#REF!</v>
      </c>
    </row>
    <row r="72" spans="1:9" ht="24" customHeight="1" x14ac:dyDescent="0.35">
      <c r="A72" s="2">
        <v>22</v>
      </c>
      <c r="B72" s="5" t="s">
        <v>68</v>
      </c>
      <c r="C72" s="3" t="s">
        <v>2</v>
      </c>
      <c r="D72" s="3"/>
      <c r="E72" s="43"/>
      <c r="F72" s="6"/>
      <c r="G72" s="29"/>
      <c r="H72" s="30"/>
      <c r="I72" s="31"/>
    </row>
    <row r="73" spans="1:9" ht="25.5" customHeight="1" x14ac:dyDescent="0.35">
      <c r="A73" s="2">
        <v>23</v>
      </c>
      <c r="B73" s="5" t="s">
        <v>69</v>
      </c>
      <c r="C73" s="3" t="s">
        <v>2</v>
      </c>
      <c r="D73" s="3">
        <v>0</v>
      </c>
      <c r="E73" s="43"/>
      <c r="F73" s="6"/>
      <c r="G73" s="29" t="e">
        <f>#REF!*D73</f>
        <v>#REF!</v>
      </c>
      <c r="H73" s="30" t="e">
        <f>#REF!-E73</f>
        <v>#REF!</v>
      </c>
      <c r="I73" s="31" t="e">
        <f>(E73+#REF!)/2</f>
        <v>#REF!</v>
      </c>
    </row>
    <row r="74" spans="1:9" ht="23.25" customHeight="1" x14ac:dyDescent="0.25">
      <c r="A74" s="66"/>
      <c r="B74" s="66"/>
      <c r="C74" s="66"/>
      <c r="D74" s="66"/>
      <c r="E74" s="66"/>
      <c r="F74" s="66"/>
      <c r="G74" s="66"/>
      <c r="H74" s="66"/>
      <c r="I74" s="66"/>
    </row>
    <row r="75" spans="1:9" ht="18.75" customHeight="1" x14ac:dyDescent="0.35">
      <c r="A75" s="32"/>
      <c r="B75" s="32"/>
      <c r="C75" s="32"/>
      <c r="D75" s="32"/>
      <c r="E75" s="32"/>
      <c r="F75" s="32"/>
      <c r="G75" s="32"/>
      <c r="H75" s="14"/>
      <c r="I75" s="14"/>
    </row>
    <row r="76" spans="1:9" ht="21.95" customHeight="1" x14ac:dyDescent="0.35">
      <c r="A76" s="63"/>
      <c r="B76" s="63"/>
      <c r="C76" s="63"/>
      <c r="D76" s="63"/>
      <c r="E76" s="63"/>
      <c r="F76" s="33"/>
      <c r="G76" s="34"/>
      <c r="H76" s="14"/>
      <c r="I76" s="14"/>
    </row>
    <row r="77" spans="1:9" ht="21.95" customHeight="1" x14ac:dyDescent="0.35">
      <c r="A77" s="14"/>
      <c r="B77" s="14"/>
      <c r="C77" s="14"/>
      <c r="D77" s="14"/>
      <c r="E77" s="35"/>
      <c r="F77" s="35"/>
      <c r="G77" s="34"/>
      <c r="H77" s="14"/>
      <c r="I77" s="14"/>
    </row>
    <row r="78" spans="1:9" ht="20.25" customHeight="1" x14ac:dyDescent="0.35">
      <c r="A78" s="45"/>
      <c r="B78" s="46"/>
      <c r="C78" s="14"/>
      <c r="D78" s="14"/>
      <c r="E78" s="35"/>
      <c r="F78" s="35"/>
      <c r="G78" s="34"/>
      <c r="H78" s="14"/>
      <c r="I78" s="14"/>
    </row>
    <row r="79" spans="1:9" ht="23.25" x14ac:dyDescent="0.35">
      <c r="A79" s="14"/>
      <c r="B79" s="14"/>
      <c r="C79" s="14"/>
      <c r="D79" s="14"/>
      <c r="E79" s="35"/>
      <c r="F79" s="35"/>
      <c r="G79" s="34"/>
      <c r="H79" s="14"/>
      <c r="I79" s="14"/>
    </row>
    <row r="80" spans="1:9" ht="44.25" customHeight="1" x14ac:dyDescent="0.35">
      <c r="A80" s="52"/>
      <c r="B80" s="53"/>
      <c r="C80" s="53"/>
      <c r="D80" s="36"/>
      <c r="E80" s="35"/>
      <c r="F80" s="35"/>
      <c r="G80" s="34"/>
      <c r="H80" s="14"/>
      <c r="I80" s="14"/>
    </row>
    <row r="81" spans="1:9" ht="23.25" x14ac:dyDescent="0.35">
      <c r="A81" s="14"/>
      <c r="B81" s="14"/>
      <c r="C81" s="14"/>
      <c r="D81" s="14"/>
      <c r="E81" s="35"/>
      <c r="F81" s="35"/>
      <c r="G81" s="34"/>
      <c r="H81" s="14"/>
      <c r="I81" s="14"/>
    </row>
    <row r="82" spans="1:9" ht="23.25" x14ac:dyDescent="0.35">
      <c r="A82" s="45"/>
      <c r="B82" s="45"/>
      <c r="C82" s="14"/>
      <c r="D82" s="14"/>
      <c r="E82" s="35"/>
      <c r="F82" s="35"/>
      <c r="G82" s="34"/>
      <c r="H82" s="14"/>
      <c r="I82" s="14"/>
    </row>
    <row r="83" spans="1:9" ht="23.25" x14ac:dyDescent="0.35">
      <c r="A83" s="14"/>
      <c r="B83" s="14"/>
      <c r="C83" s="14"/>
      <c r="D83" s="14"/>
      <c r="E83" s="35"/>
      <c r="F83" s="35"/>
      <c r="G83" s="34"/>
      <c r="H83" s="14"/>
      <c r="I83" s="14"/>
    </row>
    <row r="84" spans="1:9" ht="23.25" x14ac:dyDescent="0.35">
      <c r="A84" s="45"/>
      <c r="B84" s="46"/>
      <c r="C84" s="14"/>
      <c r="D84" s="14"/>
      <c r="E84" s="35"/>
      <c r="F84" s="35"/>
      <c r="G84" s="34"/>
      <c r="H84" s="14"/>
      <c r="I84" s="14"/>
    </row>
    <row r="85" spans="1:9" ht="23.25" x14ac:dyDescent="0.35">
      <c r="A85" s="14"/>
      <c r="B85" s="14"/>
      <c r="C85" s="14"/>
      <c r="D85" s="14"/>
      <c r="E85" s="35"/>
      <c r="F85" s="35"/>
      <c r="G85" s="34"/>
      <c r="H85" s="14"/>
      <c r="I85" s="14"/>
    </row>
    <row r="86" spans="1:9" ht="23.25" x14ac:dyDescent="0.35">
      <c r="A86" s="14"/>
      <c r="B86" s="14"/>
      <c r="C86" s="14"/>
      <c r="D86" s="14"/>
      <c r="E86" s="35"/>
      <c r="F86" s="35"/>
      <c r="G86" s="34"/>
      <c r="H86" s="14"/>
      <c r="I86" s="14"/>
    </row>
    <row r="87" spans="1:9" ht="23.25" x14ac:dyDescent="0.35">
      <c r="A87" s="14"/>
      <c r="B87" s="14"/>
      <c r="C87" s="14"/>
      <c r="D87" s="14"/>
      <c r="E87" s="35"/>
      <c r="F87" s="35"/>
      <c r="G87" s="34"/>
      <c r="H87" s="14"/>
      <c r="I87" s="14"/>
    </row>
  </sheetData>
  <autoFilter ref="A15:I15"/>
  <mergeCells count="24">
    <mergeCell ref="A4:E4"/>
    <mergeCell ref="A5:E5"/>
    <mergeCell ref="A76:E76"/>
    <mergeCell ref="A50:E50"/>
    <mergeCell ref="A16:E16"/>
    <mergeCell ref="A31:E31"/>
    <mergeCell ref="A35:E35"/>
    <mergeCell ref="A74:I74"/>
    <mergeCell ref="B1:E1"/>
    <mergeCell ref="A84:B84"/>
    <mergeCell ref="A12:F12"/>
    <mergeCell ref="A78:B78"/>
    <mergeCell ref="A82:B82"/>
    <mergeCell ref="C14:C15"/>
    <mergeCell ref="B14:B15"/>
    <mergeCell ref="A14:A15"/>
    <mergeCell ref="A13:F13"/>
    <mergeCell ref="A11:I11"/>
    <mergeCell ref="I14:I15"/>
    <mergeCell ref="A80:C80"/>
    <mergeCell ref="D14:D15"/>
    <mergeCell ref="A3:E3"/>
    <mergeCell ref="A8:E8"/>
    <mergeCell ref="E14:E15"/>
  </mergeCells>
  <pageMargins left="0.9055118110236221" right="0.31496062992125984" top="0.55118110236220474" bottom="0.55118110236220474" header="0" footer="0"/>
  <pageSetup paperSize="9" scale="47" fitToHeight="2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2023-04-24T02:15:14Z</dcterms:modified>
</cp:coreProperties>
</file>